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<sst xmlns="http://schemas.openxmlformats.org/spreadsheetml/2006/main" count="16" uniqueCount="16">
  <si>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Conscecutive First Order Reactions </t>
  </si>
  <si>
    <t>Ao</t>
  </si>
  <si>
    <t>k1</t>
  </si>
  <si>
    <t>k2</t>
  </si>
  <si>
    <t>t</t>
  </si>
  <si>
    <t>A</t>
  </si>
  <si>
    <t>e-k1t</t>
  </si>
  <si>
    <t>e-k2t</t>
  </si>
  <si>
    <t>B</t>
  </si>
  <si>
    <t>k2e-k1t</t>
  </si>
  <si>
    <t>k1e-k2t</t>
  </si>
  <si>
    <t>k1-k2</t>
  </si>
  <si>
    <t>X in 1 +X</t>
  </si>
  <si>
    <t>1+X</t>
  </si>
  <si>
    <t>C</t>
  </si>
  <si>
    <r>
      <t xml:space="preserve">CHANGE THE VALUES OF </t>
    </r>
    <r>
      <rPr>
        <b/>
        <sz val="14"/>
        <color indexed="10"/>
        <rFont val="Arial"/>
        <family val="2"/>
      </rPr>
      <t>K1</t>
    </r>
    <r>
      <rPr>
        <sz val="14"/>
        <rFont val="Arial"/>
        <family val="2"/>
      </rPr>
      <t xml:space="preserve"> AND </t>
    </r>
    <r>
      <rPr>
        <b/>
        <sz val="14"/>
        <color indexed="48"/>
        <rFont val="Arial"/>
        <family val="2"/>
      </rPr>
      <t>K2</t>
    </r>
    <r>
      <rPr>
        <sz val="14"/>
        <rFont val="Arial"/>
        <family val="2"/>
      </rPr>
      <t xml:space="preserve"> AND OBSERVE THE CHANGES IN THE GRAPHS!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</si>
</sst>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Consecutive Rx: A-&gt;B-&gt;C  k1=0.1, k2=0.5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xVal>
            <c:numRef>
              <c:f>Sheet1!$E$11:$E$31</c:f>
              <c:numCache/>
            </c:numRef>
          </c:xVal>
          <c:yVal>
            <c:numRef>
              <c:f>Sheet1!$F$11:$F$31</c:f>
              <c:numCache/>
            </c:numRef>
          </c:yVal>
          <c:smooth val="1"/>
        </c:ser>
        <c:ser>
          <c:idx val="1"/>
          <c:order val="1"/>
          <c:tx>
            <c:v>B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Sheet1!$E$11:$E$31</c:f>
              <c:numCache/>
            </c:numRef>
          </c:xVal>
          <c:yVal>
            <c:numRef>
              <c:f>Sheet1!$I$11:$I$31</c:f>
              <c:numCache/>
            </c:numRef>
          </c:yVal>
          <c:smooth val="1"/>
        </c:ser>
        <c:ser>
          <c:idx val="2"/>
          <c:order val="2"/>
          <c:tx>
            <c:v>C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Sheet1!$E$11:$E$31</c:f>
              <c:numCache/>
            </c:numRef>
          </c:xVal>
          <c:yVal>
            <c:numRef>
              <c:f>Sheet1!$O$11:$O$31</c:f>
              <c:numCache/>
            </c:numRef>
          </c:yVal>
          <c:smooth val="1"/>
        </c:ser>
        <c:axId val="54175447"/>
        <c:axId val="63942564"/>
      </c:scatterChart>
      <c:valAx>
        <c:axId val="5417544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42564"/>
        <c:crosses val="autoZero"/>
        <c:crossBetween val="midCat"/>
        <c:dispUnits/>
      </c:valAx>
      <c:valAx>
        <c:axId val="63942564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754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19050</xdr:rowOff>
    </xdr:from>
    <xdr:to>
      <xdr:col>8</xdr:col>
      <xdr:colOff>28575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1219200" y="5267325"/>
        <a:ext cx="36861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32"/>
  <sheetViews>
    <sheetView tabSelected="1" workbookViewId="0" topLeftCell="A4">
      <selection activeCell="I5" sqref="I5"/>
    </sheetView>
  </sheetViews>
  <sheetFormatPr defaultColWidth="9.140625" defaultRowHeight="12.75"/>
  <sheetData>
    <row r="5" ht="12.75">
      <c r="B5" t="s">
        <v>0</v>
      </c>
    </row>
    <row r="7" ht="18">
      <c r="A7" s="3" t="s">
        <v>15</v>
      </c>
    </row>
    <row r="10" spans="2:15" ht="12.75">
      <c r="B10" t="s">
        <v>1</v>
      </c>
      <c r="C10" s="1" t="s">
        <v>2</v>
      </c>
      <c r="D10" s="2" t="s">
        <v>3</v>
      </c>
      <c r="E10" t="s">
        <v>4</v>
      </c>
      <c r="F10" t="s">
        <v>5</v>
      </c>
      <c r="G10" t="s">
        <v>6</v>
      </c>
      <c r="H10" t="s">
        <v>7</v>
      </c>
      <c r="I10" t="s">
        <v>8</v>
      </c>
      <c r="J10" t="s">
        <v>9</v>
      </c>
      <c r="K10" t="s">
        <v>10</v>
      </c>
      <c r="L10" t="s">
        <v>11</v>
      </c>
      <c r="M10" t="s">
        <v>12</v>
      </c>
      <c r="N10" t="s">
        <v>13</v>
      </c>
      <c r="O10" t="s">
        <v>14</v>
      </c>
    </row>
    <row r="11" spans="2:15" ht="12.75">
      <c r="B11">
        <v>10</v>
      </c>
      <c r="C11" s="1">
        <v>0.1</v>
      </c>
      <c r="D11" s="2">
        <v>0.05</v>
      </c>
      <c r="E11">
        <v>0</v>
      </c>
      <c r="F11">
        <f>B11*EXP(-C11*E11)</f>
        <v>10</v>
      </c>
      <c r="G11">
        <f>EXP(-C11*E11)</f>
        <v>1</v>
      </c>
      <c r="H11">
        <f>EXP(-D11*E11)</f>
        <v>1</v>
      </c>
      <c r="I11">
        <f>((C11*B11)/(D11-C11))*(G11-H11)</f>
        <v>0</v>
      </c>
      <c r="J11">
        <f>D11*G11</f>
        <v>0.05</v>
      </c>
      <c r="K11">
        <f>C11*H11</f>
        <v>0.1</v>
      </c>
      <c r="L11">
        <f>C11-D11</f>
        <v>0.05</v>
      </c>
      <c r="M11">
        <f>((J11-K11)/L11)</f>
        <v>-1</v>
      </c>
      <c r="N11">
        <f>1+M11</f>
        <v>0</v>
      </c>
      <c r="O11">
        <f>B11*N11</f>
        <v>0</v>
      </c>
    </row>
    <row r="12" spans="2:15" ht="12.75">
      <c r="B12">
        <v>10</v>
      </c>
      <c r="C12" s="1">
        <v>0.1</v>
      </c>
      <c r="D12" s="2">
        <v>0.05</v>
      </c>
      <c r="E12">
        <v>5</v>
      </c>
      <c r="F12">
        <f aca="true" t="shared" si="0" ref="F12:F31">B12*EXP(-C12*E12)</f>
        <v>6.065306597126334</v>
      </c>
      <c r="G12">
        <f aca="true" t="shared" si="1" ref="G12:G31">EXP(-C12*E12)</f>
        <v>0.6065306597126334</v>
      </c>
      <c r="H12">
        <f aca="true" t="shared" si="2" ref="H12:H31">EXP(-D12*E12)</f>
        <v>0.7788007830714049</v>
      </c>
      <c r="I12">
        <f aca="true" t="shared" si="3" ref="I12:I31">((C12*B12)/(D12-C12))*(G12-H12)</f>
        <v>3.445402467175429</v>
      </c>
      <c r="J12">
        <f aca="true" t="shared" si="4" ref="J12:J31">D12*G12</f>
        <v>0.030326532985631673</v>
      </c>
      <c r="K12">
        <f aca="true" t="shared" si="5" ref="K12:K31">C12*H12</f>
        <v>0.0778800783071405</v>
      </c>
      <c r="L12">
        <f aca="true" t="shared" si="6" ref="L12:L31">C12-D12</f>
        <v>0.05</v>
      </c>
      <c r="M12">
        <f aca="true" t="shared" si="7" ref="M12:M31">((J12-K12)/L12)</f>
        <v>-0.9510709064301764</v>
      </c>
      <c r="N12">
        <f aca="true" t="shared" si="8" ref="N12:N31">1+M12</f>
        <v>0.048929093569823556</v>
      </c>
      <c r="O12">
        <f aca="true" t="shared" si="9" ref="O12:O31">B12*N12</f>
        <v>0.48929093569823556</v>
      </c>
    </row>
    <row r="13" spans="2:15" ht="12.75">
      <c r="B13">
        <v>10</v>
      </c>
      <c r="C13" s="1">
        <v>0.1</v>
      </c>
      <c r="D13" s="2">
        <v>0.05</v>
      </c>
      <c r="E13">
        <v>10</v>
      </c>
      <c r="F13">
        <f t="shared" si="0"/>
        <v>3.6787944117144233</v>
      </c>
      <c r="G13">
        <f t="shared" si="1"/>
        <v>0.36787944117144233</v>
      </c>
      <c r="H13">
        <f t="shared" si="2"/>
        <v>0.6065306597126334</v>
      </c>
      <c r="I13">
        <f t="shared" si="3"/>
        <v>4.773024370823822</v>
      </c>
      <c r="J13">
        <f t="shared" si="4"/>
        <v>0.018393972058572117</v>
      </c>
      <c r="K13">
        <f t="shared" si="5"/>
        <v>0.06065306597126335</v>
      </c>
      <c r="L13">
        <f t="shared" si="6"/>
        <v>0.05</v>
      </c>
      <c r="M13">
        <f t="shared" si="7"/>
        <v>-0.8451818782538245</v>
      </c>
      <c r="N13">
        <f t="shared" si="8"/>
        <v>0.15481812174617549</v>
      </c>
      <c r="O13">
        <f t="shared" si="9"/>
        <v>1.5481812174617549</v>
      </c>
    </row>
    <row r="14" spans="2:15" ht="12.75">
      <c r="B14">
        <v>10</v>
      </c>
      <c r="C14" s="1">
        <v>0.1</v>
      </c>
      <c r="D14" s="2">
        <v>0.05</v>
      </c>
      <c r="E14">
        <v>15</v>
      </c>
      <c r="F14">
        <f t="shared" si="0"/>
        <v>2.231301601484298</v>
      </c>
      <c r="G14">
        <f t="shared" si="1"/>
        <v>0.22313016014842982</v>
      </c>
      <c r="H14">
        <f t="shared" si="2"/>
        <v>0.4723665527410147</v>
      </c>
      <c r="I14">
        <f t="shared" si="3"/>
        <v>4.984727851851697</v>
      </c>
      <c r="J14">
        <f t="shared" si="4"/>
        <v>0.011156508007421491</v>
      </c>
      <c r="K14">
        <f t="shared" si="5"/>
        <v>0.04723665527410147</v>
      </c>
      <c r="L14">
        <f t="shared" si="6"/>
        <v>0.05</v>
      </c>
      <c r="M14">
        <f t="shared" si="7"/>
        <v>-0.7216029453335996</v>
      </c>
      <c r="N14">
        <f t="shared" si="8"/>
        <v>0.2783970546664004</v>
      </c>
      <c r="O14">
        <f t="shared" si="9"/>
        <v>2.783970546664004</v>
      </c>
    </row>
    <row r="15" spans="2:15" ht="12.75">
      <c r="B15">
        <v>10</v>
      </c>
      <c r="C15" s="1">
        <v>0.1</v>
      </c>
      <c r="D15" s="2">
        <v>0.05</v>
      </c>
      <c r="E15">
        <v>20</v>
      </c>
      <c r="F15">
        <f t="shared" si="0"/>
        <v>1.353352832366127</v>
      </c>
      <c r="G15">
        <f t="shared" si="1"/>
        <v>0.1353352832366127</v>
      </c>
      <c r="H15">
        <f t="shared" si="2"/>
        <v>0.36787944117144233</v>
      </c>
      <c r="I15">
        <f t="shared" si="3"/>
        <v>4.650883158696592</v>
      </c>
      <c r="J15">
        <f t="shared" si="4"/>
        <v>0.0067667641618306355</v>
      </c>
      <c r="K15">
        <f t="shared" si="5"/>
        <v>0.036787944117144235</v>
      </c>
      <c r="L15">
        <f t="shared" si="6"/>
        <v>0.05</v>
      </c>
      <c r="M15">
        <f t="shared" si="7"/>
        <v>-0.600423599106272</v>
      </c>
      <c r="N15">
        <f t="shared" si="8"/>
        <v>0.39957640089372803</v>
      </c>
      <c r="O15">
        <f t="shared" si="9"/>
        <v>3.9957640089372806</v>
      </c>
    </row>
    <row r="16" spans="2:15" ht="12.75">
      <c r="B16">
        <v>10</v>
      </c>
      <c r="C16" s="1">
        <v>0.1</v>
      </c>
      <c r="D16" s="2">
        <v>0.05</v>
      </c>
      <c r="E16">
        <v>25</v>
      </c>
      <c r="F16">
        <f t="shared" si="0"/>
        <v>0.820849986238988</v>
      </c>
      <c r="G16">
        <f t="shared" si="1"/>
        <v>0.0820849986238988</v>
      </c>
      <c r="H16">
        <f t="shared" si="2"/>
        <v>0.2865047968601901</v>
      </c>
      <c r="I16">
        <f t="shared" si="3"/>
        <v>4.088395964725827</v>
      </c>
      <c r="J16">
        <f t="shared" si="4"/>
        <v>0.0041042499311949405</v>
      </c>
      <c r="K16">
        <f t="shared" si="5"/>
        <v>0.028650479686019012</v>
      </c>
      <c r="L16">
        <f t="shared" si="6"/>
        <v>0.05</v>
      </c>
      <c r="M16">
        <f t="shared" si="7"/>
        <v>-0.4909245950964814</v>
      </c>
      <c r="N16">
        <f t="shared" si="8"/>
        <v>0.5090754049035187</v>
      </c>
      <c r="O16">
        <f t="shared" si="9"/>
        <v>5.090754049035187</v>
      </c>
    </row>
    <row r="17" spans="2:15" ht="12.75">
      <c r="B17">
        <v>10</v>
      </c>
      <c r="C17" s="1">
        <v>0.1</v>
      </c>
      <c r="D17" s="2">
        <v>0.05</v>
      </c>
      <c r="E17">
        <v>30</v>
      </c>
      <c r="F17">
        <f t="shared" si="0"/>
        <v>0.49787068367863946</v>
      </c>
      <c r="G17">
        <f t="shared" si="1"/>
        <v>0.049787068367863944</v>
      </c>
      <c r="H17">
        <f t="shared" si="2"/>
        <v>0.22313016014842982</v>
      </c>
      <c r="I17">
        <f t="shared" si="3"/>
        <v>3.466861835611317</v>
      </c>
      <c r="J17">
        <f t="shared" si="4"/>
        <v>0.0024893534183931974</v>
      </c>
      <c r="K17">
        <f t="shared" si="5"/>
        <v>0.022313016014842982</v>
      </c>
      <c r="L17">
        <f t="shared" si="6"/>
        <v>0.05</v>
      </c>
      <c r="M17">
        <f t="shared" si="7"/>
        <v>-0.3964732519289957</v>
      </c>
      <c r="N17">
        <f t="shared" si="8"/>
        <v>0.6035267480710043</v>
      </c>
      <c r="O17">
        <f t="shared" si="9"/>
        <v>6.035267480710043</v>
      </c>
    </row>
    <row r="18" spans="2:15" ht="12.75">
      <c r="B18">
        <v>10</v>
      </c>
      <c r="C18" s="1">
        <v>0.1</v>
      </c>
      <c r="D18" s="2">
        <v>0.05</v>
      </c>
      <c r="E18">
        <v>35</v>
      </c>
      <c r="F18">
        <f t="shared" si="0"/>
        <v>0.301973834223185</v>
      </c>
      <c r="G18">
        <f t="shared" si="1"/>
        <v>0.0301973834223185</v>
      </c>
      <c r="H18">
        <f t="shared" si="2"/>
        <v>0.17377394345044514</v>
      </c>
      <c r="I18">
        <f t="shared" si="3"/>
        <v>2.871531200562533</v>
      </c>
      <c r="J18">
        <f t="shared" si="4"/>
        <v>0.001509869171115925</v>
      </c>
      <c r="K18">
        <f t="shared" si="5"/>
        <v>0.017377394345044515</v>
      </c>
      <c r="L18">
        <f t="shared" si="6"/>
        <v>0.05</v>
      </c>
      <c r="M18">
        <f t="shared" si="7"/>
        <v>-0.3173505034785718</v>
      </c>
      <c r="N18">
        <f t="shared" si="8"/>
        <v>0.6826494965214283</v>
      </c>
      <c r="O18">
        <f t="shared" si="9"/>
        <v>6.826494965214282</v>
      </c>
    </row>
    <row r="19" spans="2:15" ht="12.75">
      <c r="B19">
        <v>10</v>
      </c>
      <c r="C19" s="1">
        <v>0.1</v>
      </c>
      <c r="D19" s="2">
        <v>0.05</v>
      </c>
      <c r="E19">
        <v>40</v>
      </c>
      <c r="F19">
        <f t="shared" si="0"/>
        <v>0.1831563888873418</v>
      </c>
      <c r="G19">
        <f t="shared" si="1"/>
        <v>0.01831563888873418</v>
      </c>
      <c r="H19">
        <f t="shared" si="2"/>
        <v>0.1353352832366127</v>
      </c>
      <c r="I19">
        <f t="shared" si="3"/>
        <v>2.3403928869575705</v>
      </c>
      <c r="J19">
        <f t="shared" si="4"/>
        <v>0.000915781944436709</v>
      </c>
      <c r="K19">
        <f t="shared" si="5"/>
        <v>0.013533528323661271</v>
      </c>
      <c r="L19">
        <f t="shared" si="6"/>
        <v>0.05</v>
      </c>
      <c r="M19">
        <f t="shared" si="7"/>
        <v>-0.25235492758449124</v>
      </c>
      <c r="N19">
        <f t="shared" si="8"/>
        <v>0.7476450724155088</v>
      </c>
      <c r="O19">
        <f t="shared" si="9"/>
        <v>7.476450724155088</v>
      </c>
    </row>
    <row r="20" spans="2:15" ht="12.75">
      <c r="B20">
        <v>10</v>
      </c>
      <c r="C20" s="1">
        <v>0.1</v>
      </c>
      <c r="D20" s="2">
        <v>0.05</v>
      </c>
      <c r="E20">
        <v>45</v>
      </c>
      <c r="F20">
        <f t="shared" si="0"/>
        <v>0.11108996538242306</v>
      </c>
      <c r="G20">
        <f t="shared" si="1"/>
        <v>0.011108996538242306</v>
      </c>
      <c r="H20">
        <f t="shared" si="2"/>
        <v>0.10539922456186433</v>
      </c>
      <c r="I20">
        <f t="shared" si="3"/>
        <v>1.8858045604724405</v>
      </c>
      <c r="J20">
        <f t="shared" si="4"/>
        <v>0.0005554498269121153</v>
      </c>
      <c r="K20">
        <f t="shared" si="5"/>
        <v>0.010539922456186434</v>
      </c>
      <c r="L20">
        <f t="shared" si="6"/>
        <v>0.05</v>
      </c>
      <c r="M20">
        <f t="shared" si="7"/>
        <v>-0.19968945258548637</v>
      </c>
      <c r="N20">
        <f t="shared" si="8"/>
        <v>0.8003105474145136</v>
      </c>
      <c r="O20">
        <f t="shared" si="9"/>
        <v>8.003105474145135</v>
      </c>
    </row>
    <row r="21" spans="2:15" ht="12.75">
      <c r="B21">
        <v>10</v>
      </c>
      <c r="C21" s="1">
        <v>0.1</v>
      </c>
      <c r="D21" s="2">
        <v>0.05</v>
      </c>
      <c r="E21">
        <v>50</v>
      </c>
      <c r="F21">
        <f t="shared" si="0"/>
        <v>0.06737946999085467</v>
      </c>
      <c r="G21">
        <f t="shared" si="1"/>
        <v>0.006737946999085467</v>
      </c>
      <c r="H21">
        <f t="shared" si="2"/>
        <v>0.0820849986238988</v>
      </c>
      <c r="I21">
        <f t="shared" si="3"/>
        <v>1.5069410324962669</v>
      </c>
      <c r="J21">
        <f t="shared" si="4"/>
        <v>0.00033689734995427336</v>
      </c>
      <c r="K21">
        <f t="shared" si="5"/>
        <v>0.008208499862389881</v>
      </c>
      <c r="L21">
        <f t="shared" si="6"/>
        <v>0.05</v>
      </c>
      <c r="M21">
        <f t="shared" si="7"/>
        <v>-0.15743205024871215</v>
      </c>
      <c r="N21">
        <f t="shared" si="8"/>
        <v>0.8425679497512879</v>
      </c>
      <c r="O21">
        <f t="shared" si="9"/>
        <v>8.42567949751288</v>
      </c>
    </row>
    <row r="22" spans="2:15" ht="12.75">
      <c r="B22">
        <v>10</v>
      </c>
      <c r="C22" s="1">
        <v>0.1</v>
      </c>
      <c r="D22" s="2">
        <v>0.05</v>
      </c>
      <c r="E22">
        <v>55</v>
      </c>
      <c r="F22">
        <f t="shared" si="0"/>
        <v>0.040867714384640666</v>
      </c>
      <c r="G22">
        <f t="shared" si="1"/>
        <v>0.004086771438464067</v>
      </c>
      <c r="H22">
        <f t="shared" si="2"/>
        <v>0.06392786120670757</v>
      </c>
      <c r="I22">
        <f t="shared" si="3"/>
        <v>1.19682179536487</v>
      </c>
      <c r="J22">
        <f t="shared" si="4"/>
        <v>0.00020433857192320333</v>
      </c>
      <c r="K22">
        <f t="shared" si="5"/>
        <v>0.006392786120670757</v>
      </c>
      <c r="L22">
        <f t="shared" si="6"/>
        <v>0.05</v>
      </c>
      <c r="M22">
        <f t="shared" si="7"/>
        <v>-0.12376895097495108</v>
      </c>
      <c r="N22">
        <f t="shared" si="8"/>
        <v>0.8762310490250489</v>
      </c>
      <c r="O22">
        <f t="shared" si="9"/>
        <v>8.762310490250488</v>
      </c>
    </row>
    <row r="23" spans="2:15" ht="12.75">
      <c r="B23">
        <v>10</v>
      </c>
      <c r="C23" s="1">
        <v>0.1</v>
      </c>
      <c r="D23" s="2">
        <v>0.05</v>
      </c>
      <c r="E23">
        <v>60</v>
      </c>
      <c r="F23">
        <f t="shared" si="0"/>
        <v>0.024787521766663587</v>
      </c>
      <c r="G23">
        <f t="shared" si="1"/>
        <v>0.0024787521766663585</v>
      </c>
      <c r="H23">
        <f t="shared" si="2"/>
        <v>0.049787068367863944</v>
      </c>
      <c r="I23">
        <f t="shared" si="3"/>
        <v>0.9461663238239517</v>
      </c>
      <c r="J23">
        <f t="shared" si="4"/>
        <v>0.00012393760883331792</v>
      </c>
      <c r="K23">
        <f t="shared" si="5"/>
        <v>0.004978706836786395</v>
      </c>
      <c r="L23">
        <f t="shared" si="6"/>
        <v>0.05</v>
      </c>
      <c r="M23">
        <f t="shared" si="7"/>
        <v>-0.09709538455906153</v>
      </c>
      <c r="N23">
        <f t="shared" si="8"/>
        <v>0.9029046154409385</v>
      </c>
      <c r="O23">
        <f t="shared" si="9"/>
        <v>9.029046154409384</v>
      </c>
    </row>
    <row r="24" spans="2:15" ht="12.75">
      <c r="B24">
        <v>10</v>
      </c>
      <c r="C24" s="1">
        <v>0.1</v>
      </c>
      <c r="D24" s="2">
        <v>0.05</v>
      </c>
      <c r="E24">
        <v>65</v>
      </c>
      <c r="F24">
        <f t="shared" si="0"/>
        <v>0.015034391929775723</v>
      </c>
      <c r="G24">
        <f t="shared" si="1"/>
        <v>0.0015034391929775724</v>
      </c>
      <c r="H24">
        <f t="shared" si="2"/>
        <v>0.03877420783172201</v>
      </c>
      <c r="I24">
        <f t="shared" si="3"/>
        <v>0.7454153727748887</v>
      </c>
      <c r="J24">
        <f t="shared" si="4"/>
        <v>7.517195964887862E-05</v>
      </c>
      <c r="K24">
        <f t="shared" si="5"/>
        <v>0.003877420783172201</v>
      </c>
      <c r="L24">
        <f t="shared" si="6"/>
        <v>0.05</v>
      </c>
      <c r="M24">
        <f t="shared" si="7"/>
        <v>-0.07604497647046644</v>
      </c>
      <c r="N24">
        <f t="shared" si="8"/>
        <v>0.9239550235295335</v>
      </c>
      <c r="O24">
        <f t="shared" si="9"/>
        <v>9.239550235295335</v>
      </c>
    </row>
    <row r="25" spans="2:15" ht="12.75">
      <c r="B25">
        <v>10</v>
      </c>
      <c r="C25" s="1">
        <v>0.1</v>
      </c>
      <c r="D25" s="2">
        <v>0.05</v>
      </c>
      <c r="E25">
        <v>70</v>
      </c>
      <c r="F25">
        <f t="shared" si="0"/>
        <v>0.009118819655545162</v>
      </c>
      <c r="G25">
        <f t="shared" si="1"/>
        <v>0.0009118819655545162</v>
      </c>
      <c r="H25">
        <f t="shared" si="2"/>
        <v>0.0301973834223185</v>
      </c>
      <c r="I25">
        <f t="shared" si="3"/>
        <v>0.5857100291352797</v>
      </c>
      <c r="J25">
        <f t="shared" si="4"/>
        <v>4.559409827772581E-05</v>
      </c>
      <c r="K25">
        <f t="shared" si="5"/>
        <v>0.00301973834223185</v>
      </c>
      <c r="L25">
        <f t="shared" si="6"/>
        <v>0.05</v>
      </c>
      <c r="M25">
        <f t="shared" si="7"/>
        <v>-0.05948288487908249</v>
      </c>
      <c r="N25">
        <f t="shared" si="8"/>
        <v>0.9405171151209175</v>
      </c>
      <c r="O25">
        <f t="shared" si="9"/>
        <v>9.405171151209174</v>
      </c>
    </row>
    <row r="26" spans="2:15" ht="12.75">
      <c r="B26">
        <v>10</v>
      </c>
      <c r="C26" s="1">
        <v>0.1</v>
      </c>
      <c r="D26" s="2">
        <v>0.05</v>
      </c>
      <c r="E26">
        <v>75</v>
      </c>
      <c r="F26">
        <f t="shared" si="0"/>
        <v>0.005530843701478336</v>
      </c>
      <c r="G26">
        <f t="shared" si="1"/>
        <v>0.0005530843701478336</v>
      </c>
      <c r="H26">
        <f t="shared" si="2"/>
        <v>0.023517745856009107</v>
      </c>
      <c r="I26">
        <f t="shared" si="3"/>
        <v>0.4592932297172254</v>
      </c>
      <c r="J26">
        <f t="shared" si="4"/>
        <v>2.765421850739168E-05</v>
      </c>
      <c r="K26">
        <f t="shared" si="5"/>
        <v>0.0023517745856009107</v>
      </c>
      <c r="L26">
        <f t="shared" si="6"/>
        <v>0.05</v>
      </c>
      <c r="M26">
        <f t="shared" si="7"/>
        <v>-0.046482407341870376</v>
      </c>
      <c r="N26">
        <f t="shared" si="8"/>
        <v>0.9535175926581296</v>
      </c>
      <c r="O26">
        <f t="shared" si="9"/>
        <v>9.535175926581296</v>
      </c>
    </row>
    <row r="27" spans="2:15" ht="12.75">
      <c r="B27">
        <v>10</v>
      </c>
      <c r="C27" s="1">
        <v>0.1</v>
      </c>
      <c r="D27" s="2">
        <v>0.05</v>
      </c>
      <c r="E27">
        <v>80</v>
      </c>
      <c r="F27">
        <f t="shared" si="0"/>
        <v>0.0033546262790251184</v>
      </c>
      <c r="G27">
        <f t="shared" si="1"/>
        <v>0.00033546262790251185</v>
      </c>
      <c r="H27">
        <f t="shared" si="2"/>
        <v>0.01831563888873418</v>
      </c>
      <c r="I27">
        <f t="shared" si="3"/>
        <v>0.3596035252166333</v>
      </c>
      <c r="J27">
        <f t="shared" si="4"/>
        <v>1.6773131395125595E-05</v>
      </c>
      <c r="K27">
        <f t="shared" si="5"/>
        <v>0.001831563888873418</v>
      </c>
      <c r="L27">
        <f t="shared" si="6"/>
        <v>0.05</v>
      </c>
      <c r="M27">
        <f t="shared" si="7"/>
        <v>-0.03629581514956585</v>
      </c>
      <c r="N27">
        <f t="shared" si="8"/>
        <v>0.9637041848504342</v>
      </c>
      <c r="O27">
        <f t="shared" si="9"/>
        <v>9.637041848504342</v>
      </c>
    </row>
    <row r="28" spans="2:15" ht="12.75">
      <c r="B28">
        <v>10</v>
      </c>
      <c r="C28" s="1">
        <v>0.1</v>
      </c>
      <c r="D28" s="2">
        <v>0.05</v>
      </c>
      <c r="E28">
        <v>85</v>
      </c>
      <c r="F28">
        <f t="shared" si="0"/>
        <v>0.002034683690106442</v>
      </c>
      <c r="G28">
        <f t="shared" si="1"/>
        <v>0.00020346836901064417</v>
      </c>
      <c r="H28">
        <f t="shared" si="2"/>
        <v>0.014264233908999256</v>
      </c>
      <c r="I28">
        <f t="shared" si="3"/>
        <v>0.2812153107997722</v>
      </c>
      <c r="J28">
        <f t="shared" si="4"/>
        <v>1.0173418450532209E-05</v>
      </c>
      <c r="K28">
        <f t="shared" si="5"/>
        <v>0.0014264233908999257</v>
      </c>
      <c r="L28">
        <f t="shared" si="6"/>
        <v>0.05</v>
      </c>
      <c r="M28">
        <f t="shared" si="7"/>
        <v>-0.028324999448987868</v>
      </c>
      <c r="N28">
        <f t="shared" si="8"/>
        <v>0.9716750005510121</v>
      </c>
      <c r="O28">
        <f t="shared" si="9"/>
        <v>9.716750005510121</v>
      </c>
    </row>
    <row r="29" spans="2:15" ht="12.75">
      <c r="B29">
        <v>10</v>
      </c>
      <c r="C29" s="1">
        <v>0.1</v>
      </c>
      <c r="D29" s="2">
        <v>0.05</v>
      </c>
      <c r="E29">
        <v>90</v>
      </c>
      <c r="F29">
        <f t="shared" si="0"/>
        <v>0.0012340980408667955</v>
      </c>
      <c r="G29">
        <f t="shared" si="1"/>
        <v>0.00012340980408667956</v>
      </c>
      <c r="H29">
        <f t="shared" si="2"/>
        <v>0.011108996538242306</v>
      </c>
      <c r="I29">
        <f t="shared" si="3"/>
        <v>0.21971173468311256</v>
      </c>
      <c r="J29">
        <f t="shared" si="4"/>
        <v>6.170490204333978E-06</v>
      </c>
      <c r="K29">
        <f t="shared" si="5"/>
        <v>0.0011108996538242307</v>
      </c>
      <c r="L29">
        <f t="shared" si="6"/>
        <v>0.05</v>
      </c>
      <c r="M29">
        <f t="shared" si="7"/>
        <v>-0.022094583272397935</v>
      </c>
      <c r="N29">
        <f t="shared" si="8"/>
        <v>0.9779054167276021</v>
      </c>
      <c r="O29">
        <f t="shared" si="9"/>
        <v>9.779054167276021</v>
      </c>
    </row>
    <row r="30" spans="2:15" ht="12.75">
      <c r="B30">
        <v>10</v>
      </c>
      <c r="C30" s="1">
        <v>0.1</v>
      </c>
      <c r="D30" s="2">
        <v>0.05</v>
      </c>
      <c r="E30">
        <v>95</v>
      </c>
      <c r="F30">
        <f t="shared" si="0"/>
        <v>0.0007485182988770059</v>
      </c>
      <c r="G30">
        <f t="shared" si="1"/>
        <v>7.48518298877006E-05</v>
      </c>
      <c r="H30">
        <f t="shared" si="2"/>
        <v>0.008651695203120634</v>
      </c>
      <c r="I30">
        <f t="shared" si="3"/>
        <v>0.17153686746465865</v>
      </c>
      <c r="J30">
        <f t="shared" si="4"/>
        <v>3.74259149438503E-06</v>
      </c>
      <c r="K30">
        <f t="shared" si="5"/>
        <v>0.0008651695203120635</v>
      </c>
      <c r="L30">
        <f t="shared" si="6"/>
        <v>0.05</v>
      </c>
      <c r="M30">
        <f t="shared" si="7"/>
        <v>-0.017228538576353567</v>
      </c>
      <c r="N30">
        <f t="shared" si="8"/>
        <v>0.9827714614236465</v>
      </c>
      <c r="O30">
        <f t="shared" si="9"/>
        <v>9.827714614236465</v>
      </c>
    </row>
    <row r="31" spans="2:15" ht="12.75">
      <c r="B31">
        <v>10</v>
      </c>
      <c r="C31" s="1">
        <v>0.1</v>
      </c>
      <c r="D31" s="2">
        <v>0.05</v>
      </c>
      <c r="E31">
        <v>100</v>
      </c>
      <c r="F31">
        <f t="shared" si="0"/>
        <v>0.00045399929762484856</v>
      </c>
      <c r="G31">
        <f t="shared" si="1"/>
        <v>4.5399929762484854E-05</v>
      </c>
      <c r="H31">
        <f t="shared" si="2"/>
        <v>0.006737946999085467</v>
      </c>
      <c r="I31">
        <f t="shared" si="3"/>
        <v>0.13385094138645964</v>
      </c>
      <c r="J31">
        <f t="shared" si="4"/>
        <v>2.2699964881242426E-06</v>
      </c>
      <c r="K31">
        <f t="shared" si="5"/>
        <v>0.0006737946999085467</v>
      </c>
      <c r="L31">
        <f t="shared" si="6"/>
        <v>0.05</v>
      </c>
      <c r="M31">
        <f t="shared" si="7"/>
        <v>-0.013430494068408448</v>
      </c>
      <c r="N31">
        <f t="shared" si="8"/>
        <v>0.9865695059315915</v>
      </c>
      <c r="O31">
        <f t="shared" si="9"/>
        <v>9.865695059315915</v>
      </c>
    </row>
    <row r="32" ht="12.75">
      <c r="C32" s="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CSB/SJU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Jakubowski</dc:creator>
  <cp:keywords/>
  <dc:description/>
  <cp:lastModifiedBy>HJakubowski</cp:lastModifiedBy>
  <dcterms:created xsi:type="dcterms:W3CDTF">2002-03-22T12:39:11Z</dcterms:created>
  <dcterms:modified xsi:type="dcterms:W3CDTF">2002-03-22T14:53:31Z</dcterms:modified>
  <cp:category/>
  <cp:version/>
  <cp:contentType/>
  <cp:contentStatus/>
</cp:coreProperties>
</file>